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1514C6C5-FA7C-4CBA-929E-E42280D9CF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3" l="1"/>
  <c r="B66" i="3"/>
  <c r="C64" i="3"/>
  <c r="B64" i="3"/>
  <c r="C55" i="3"/>
  <c r="B55" i="3"/>
  <c r="C48" i="3"/>
  <c r="B48" i="3"/>
  <c r="C43" i="3"/>
  <c r="B43" i="3"/>
  <c r="C32" i="3"/>
  <c r="B32" i="3"/>
  <c r="C27" i="3"/>
  <c r="B27" i="3"/>
  <c r="C24" i="3"/>
  <c r="B24" i="3"/>
  <c r="C17" i="3"/>
  <c r="B17" i="3"/>
  <c r="C13" i="3"/>
  <c r="B13" i="3"/>
  <c r="C4" i="3"/>
  <c r="B4" i="3"/>
  <c r="C2" i="3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<sst xmlns="http://schemas.openxmlformats.org/spreadsheetml/2006/main" count="56" uniqueCount="56">
  <si>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</si>
  <si>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</si>
  <si>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</si>
  <si>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</si>
  <si>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</si>
  <si>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</si>
  <si>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</si>
  <si>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</si>
  <si>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</si>
  <si>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</si>
  <si>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</si>
  <si>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</si>
  <si>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</si>
  <si>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</si>
  <si>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</si>
  <si>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</si>
  <si>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</si>
  <si>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</si>
  <si>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</si>
  <si>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</si>
  <si>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</si>
  <si>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</si>
  <si>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</si>
  <si>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</si>
  <si>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</si>
  <si>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</si>
  <si>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</si>
  <si>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</si>
  <si>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</si>
  <si>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</si>
  <si>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</si>
  <si>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</si>
  <si>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</si>
  <si>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</si>
  <si>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</si>
  <si>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</si>
  <si>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</si>
  <si>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</si>
  <si>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</si>
  <si>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</si>
  <si>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</si>
  <si>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</si>
  <si>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</si>
  <si>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</si>
  <si>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</si>
  <si>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</si>
  <si>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</si>
  <si>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</si>
  <si>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</si>
  <si>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</si>
  <si>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</si>
  <si>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</si>
  <si>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</si>
  <si>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</si>
  <si>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</si>
  <si>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 Guanajuato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</si>
</sst>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1358900</xdr:colOff>
      <xdr:row>74</xdr:row>
      <xdr:rowOff>82550</xdr:rowOff>
    </xdr:from>
    <xdr:to>
      <xdr:col>2</xdr:col>
      <xdr:colOff>276225</xdr:colOff>
      <xdr:row>79</xdr:row>
      <xdr:rowOff>12117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7EFCF4-60AB-BFF2-3094-F3C3C70D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" y="11064875"/>
          <a:ext cx="6156325" cy="548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zoomScaleNormal="100" workbookViewId="0">
      <selection activeCell="D74" sqref="D74"/>
    </sheetView>
  </sheetViews>
  <sheetFormatPr baseColWidth="10" defaultColWidth="12" defaultRowHeight="10" x14ac:dyDescent="0.2"/>
  <cols>
    <col min="1" max="1" width="100.88671875" style="3" customWidth="1"/>
    <col min="2" max="3" width="25.88671875" style="3" customWidth="1"/>
    <col min="4" max="16384" width="12" style="3"/>
  </cols>
  <sheetData>
    <row r="1" spans="1:3" ht="45" customHeight="1" x14ac:dyDescent="0.2">
      <c r="A1" s="14" t="s">
        <v>55</v>
      </c>
      <c r="B1" s="15"/>
      <c r="C1" s="16"/>
    </row>
    <row r="2" spans="1:3" ht="10.5" x14ac:dyDescent="0.2">
      <c r="A2" s="1" t="s">
        <v>0</v>
      </c>
      <c r="B2" s="1">
        <v>2026</v>
      </c>
      <c r="C2" s="1">
        <f>B2-1</f>
        <v>2025</v>
      </c>
    </row>
    <row r="3" spans="1:3" s="5" customFormat="1" ht="10.5" x14ac:dyDescent="0.2">
      <c r="A3" s="4" t="s">
        <v>1</v>
      </c>
      <c r="B3" s="2"/>
      <c r="C3" s="2"/>
    </row>
    <row r="4" spans="1:3" ht="10.5" x14ac:dyDescent="0.2">
      <c r="A4" s="6" t="s">
        <v>2</v>
      </c>
      <c r="B4" s="7">
        <f>SUM(B5:B11)</f>
        <v>0</v>
      </c>
      <c r="C4" s="7">
        <f>SUM(C5:C11)</f>
        <v>0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11.25" customHeight="1" x14ac:dyDescent="0.2">
      <c r="A12" s="8"/>
      <c r="B12" s="2"/>
      <c r="C12" s="2"/>
    </row>
    <row r="13" spans="1:3" ht="21" x14ac:dyDescent="0.2">
      <c r="A13" s="6" t="s">
        <v>10</v>
      </c>
      <c r="B13" s="7">
        <f>SUM(B14:B15)</f>
        <v>8778036</v>
      </c>
      <c r="C13" s="7">
        <f>SUM(C14:C15)</f>
        <v>35782705.130000003</v>
      </c>
    </row>
    <row r="14" spans="1:3" ht="20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8778036</v>
      </c>
      <c r="C15" s="9">
        <v>35782705.130000003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f>SUM(B18:B22)</f>
        <v>47.3</v>
      </c>
      <c r="C17" s="7">
        <f>SUM(C18:C22)</f>
        <v>1.68</v>
      </c>
    </row>
    <row r="18" spans="1:3" ht="11.25" customHeight="1" x14ac:dyDescent="0.2">
      <c r="A18" s="8" t="s">
        <v>14</v>
      </c>
      <c r="B18" s="9">
        <v>0</v>
      </c>
      <c r="C18" s="9">
        <v>0.83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47.3</v>
      </c>
      <c r="C22" s="9">
        <v>0.85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f>+B17+B13+B4</f>
        <v>8778083.3000000007</v>
      </c>
      <c r="C24" s="7">
        <f>+C17+C13+C4</f>
        <v>35782706.810000002</v>
      </c>
    </row>
    <row r="25" spans="1:3" ht="11.25" customHeight="1" x14ac:dyDescent="0.2">
      <c r="A25" s="11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f>SUM(B28:B30)</f>
        <v>2062039.4500000002</v>
      </c>
      <c r="C27" s="7">
        <f>SUM(C28:C30)</f>
        <v>20093207.140000001</v>
      </c>
    </row>
    <row r="28" spans="1:3" ht="11.25" customHeight="1" x14ac:dyDescent="0.2">
      <c r="A28" s="8" t="s">
        <v>22</v>
      </c>
      <c r="B28" s="9">
        <v>0</v>
      </c>
      <c r="C28" s="9">
        <v>15052229.98</v>
      </c>
    </row>
    <row r="29" spans="1:3" ht="11.25" customHeight="1" x14ac:dyDescent="0.2">
      <c r="A29" s="8" t="s">
        <v>23</v>
      </c>
      <c r="B29" s="9">
        <v>384638.89</v>
      </c>
      <c r="C29" s="9">
        <v>1366541.1</v>
      </c>
    </row>
    <row r="30" spans="1:3" ht="11.25" customHeight="1" x14ac:dyDescent="0.2">
      <c r="A30" s="8" t="s">
        <v>24</v>
      </c>
      <c r="B30" s="9">
        <v>1677400.56</v>
      </c>
      <c r="C30" s="9">
        <v>3674436.06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f>SUM(B33:B41)</f>
        <v>4577988.32</v>
      </c>
      <c r="C32" s="7">
        <f>SUM(C33:C41)</f>
        <v>9530566.9800000004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4577988.32</v>
      </c>
      <c r="C36" s="9">
        <v>9530566.9800000004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f>SUM(B44:B46)</f>
        <v>0</v>
      </c>
      <c r="C43" s="7">
        <f>SUM(C44:C46)</f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f>SUM(B49:B53)</f>
        <v>0</v>
      </c>
      <c r="C48" s="7">
        <f>SUM(C49:C53)</f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f>SUM(B56:B59)</f>
        <v>0.04</v>
      </c>
      <c r="C55" s="7">
        <f>SUM(C56:C59)</f>
        <v>124673.40000000001</v>
      </c>
    </row>
    <row r="56" spans="1:3" ht="11.25" customHeight="1" x14ac:dyDescent="0.2">
      <c r="A56" s="8" t="s">
        <v>46</v>
      </c>
      <c r="B56" s="9">
        <v>0</v>
      </c>
      <c r="C56" s="9">
        <v>124672.77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0.04</v>
      </c>
      <c r="C59" s="9">
        <v>0.63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f>+B61+B55+B48+B43+B32+B27</f>
        <v>6640027.8100000005</v>
      </c>
      <c r="C64" s="7">
        <f>+C61+C55+C48+C43+C32+C27</f>
        <v>29748447.520000003</v>
      </c>
    </row>
    <row r="65" spans="1:3" ht="11.25" customHeight="1" x14ac:dyDescent="0.2">
      <c r="A65" s="11"/>
      <c r="B65" s="2"/>
      <c r="C65" s="2"/>
    </row>
    <row r="66" spans="1:3" s="5" customFormat="1" ht="10.5" x14ac:dyDescent="0.2">
      <c r="A66" s="4" t="s">
        <v>53</v>
      </c>
      <c r="B66" s="7">
        <f>+B24-B64</f>
        <v>2138055.4900000002</v>
      </c>
      <c r="C66" s="7">
        <f>+C24-C64</f>
        <v>6034259.2899999991</v>
      </c>
    </row>
    <row r="67" spans="1:3" s="5" customFormat="1" ht="10.5" x14ac:dyDescent="0.2">
      <c r="A67" s="10"/>
      <c r="B67" s="2"/>
      <c r="C67" s="2"/>
    </row>
    <row r="68" spans="1:3" s="12" customFormat="1" x14ac:dyDescent="0.2">
      <c r="A68" s="3"/>
      <c r="B68" s="3"/>
      <c r="C68" s="3"/>
    </row>
    <row r="69" spans="1:3" ht="12.5" x14ac:dyDescent="0.2">
      <c r="A69" s="13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2026-07-16T15:25:32Z</cp:lastPrinted>
  <dcterms:created xsi:type="dcterms:W3CDTF">2012-12-11T20:29:16Z</dcterms:created>
  <dcterms:modified xsi:type="dcterms:W3CDTF">2026-07-16T15:25:35Z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